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23\"/>
    </mc:Choice>
  </mc:AlternateContent>
  <bookViews>
    <workbookView xWindow="0" yWindow="0" windowWidth="7470" windowHeight="2760" tabRatio="675"/>
  </bookViews>
  <sheets>
    <sheet name="Julio 2023" sheetId="139" r:id="rId1"/>
  </sheets>
  <calcPr calcId="152511"/>
</workbook>
</file>

<file path=xl/calcChain.xml><?xml version="1.0" encoding="utf-8"?>
<calcChain xmlns="http://schemas.openxmlformats.org/spreadsheetml/2006/main">
  <c r="P12" i="139" l="1"/>
  <c r="P13" i="139"/>
  <c r="P14" i="139"/>
  <c r="P15" i="139"/>
  <c r="P16" i="139"/>
  <c r="P17" i="139"/>
  <c r="P18" i="139"/>
  <c r="P19" i="139"/>
  <c r="P20" i="139"/>
  <c r="P21" i="139"/>
  <c r="P22" i="139"/>
  <c r="P23" i="139"/>
  <c r="P24" i="139"/>
  <c r="P25" i="139"/>
  <c r="P26" i="139"/>
  <c r="P27" i="139"/>
  <c r="P28" i="139"/>
  <c r="P29" i="139"/>
  <c r="P30" i="139"/>
  <c r="P11" i="139"/>
  <c r="M31" i="139"/>
  <c r="N31" i="139"/>
  <c r="O31" i="139"/>
  <c r="L31" i="139" l="1"/>
  <c r="K31" i="139"/>
  <c r="J31" i="139"/>
  <c r="I31" i="139"/>
  <c r="H31" i="139"/>
  <c r="G31" i="139"/>
  <c r="F31" i="139"/>
  <c r="E31" i="139"/>
  <c r="D31" i="139"/>
  <c r="C31" i="139"/>
  <c r="P31" i="139" l="1"/>
</calcChain>
</file>

<file path=xl/sharedStrings.xml><?xml version="1.0" encoding="utf-8"?>
<sst xmlns="http://schemas.openxmlformats.org/spreadsheetml/2006/main" count="45" uniqueCount="45">
  <si>
    <t>TOTAL</t>
  </si>
  <si>
    <t>No.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</si>
  <si>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</si>
  <si>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</si>
  <si>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</si>
  <si>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</si>
  <si>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</si>
  <si>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</si>
  <si>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</si>
  <si>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</si>
  <si>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</si>
  <si>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</si>
  <si>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</si>
  <si>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</si>
  <si>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</si>
  <si>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</si>
  <si>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</si>
  <si>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</si>
  <si>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</si>
  <si>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</si>
  <si>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</si>
  <si>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</si>
  <si>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</si>
  <si>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</si>
  <si>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</si>
  <si>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SAN PEDRO LAGUINILLAS</t>
  </si>
  <si>
    <t>Participaciones Específicas en el Impuesto Especial Sobre Producción y Servicios</t>
  </si>
  <si>
    <t>Fondo General de Participaciones</t>
  </si>
  <si>
    <t>Fondo de Fomento Municipal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</si>
  <si>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</si>
  <si>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</si>
  <si>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</si>
  <si>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</si>
  <si>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</si>
  <si>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Total</t>
  </si>
  <si>
    <t>Municipio</t>
  </si>
  <si>
    <t>ISR Enajenación de bienes</t>
  </si>
  <si>
    <t xml:space="preserve">Las cifras parciales pueden no coincidir con el total debido al redondeo </t>
  </si>
  <si>
    <t>PARTICIPACIONES FEDERALES MINISTRADAS A LOS MUNICIPIOS EN EL MES DE JULIO DEL EJERCICIO FISCAL 2023</t>
  </si>
  <si>
    <t>FEIEF</t>
  </si>
  <si>
    <t>F.G.P.</t>
  </si>
  <si>
    <t>F.F.M.</t>
  </si>
  <si>
    <t>F.O.F.I.R.</t>
  </si>
  <si>
    <t>Faltante inicial del FEIEF al FGP del mes de julio 2023</t>
  </si>
  <si>
    <t>El importe del FEIEF corresponde al primer trimestre 2023, abril, mayo y junio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</si>
</sst>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€-2]* #,##0.00_-;\-[$€-2]* #,##0.00_-;_-[$€-2]* &quot;-&quot;??_-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2"/>
      <color indexed="52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20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sz val="12"/>
      <color indexed="10"/>
      <name val="Arial"/>
      <family val="2"/>
    </font>
    <font>
      <i/>
      <sz val="12"/>
      <color indexed="23"/>
      <name val="Arial"/>
      <family val="2"/>
    </font>
    <font>
      <b/>
      <sz val="18"/>
      <color indexed="56"/>
      <name val="Cambria"/>
      <family val="2"/>
    </font>
    <font>
      <b/>
      <sz val="13"/>
      <color indexed="56"/>
      <name val="Arial"/>
      <family val="2"/>
    </font>
    <font>
      <b/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6" fillId="17" borderId="7" applyNumberFormat="0" applyAlignment="0" applyProtection="0"/>
    <xf numFmtId="0" fontId="17" fillId="18" borderId="8" applyNumberForma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2" borderId="0" applyNumberFormat="0" applyBorder="0" applyAlignment="0" applyProtection="0"/>
    <xf numFmtId="0" fontId="20" fillId="8" borderId="7" applyNumberFormat="0" applyAlignment="0" applyProtection="0"/>
    <xf numFmtId="164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1" fillId="4" borderId="0" applyNumberFormat="0" applyBorder="0" applyAlignment="0" applyProtection="0"/>
    <xf numFmtId="44" fontId="1" fillId="0" borderId="0" applyFont="0" applyFill="0" applyBorder="0" applyAlignment="0" applyProtection="0"/>
    <xf numFmtId="0" fontId="22" fillId="23" borderId="0" applyNumberFormat="0" applyBorder="0" applyAlignment="0" applyProtection="0"/>
    <xf numFmtId="0" fontId="29" fillId="0" borderId="0"/>
    <xf numFmtId="0" fontId="29" fillId="0" borderId="0"/>
    <xf numFmtId="0" fontId="1" fillId="0" borderId="0"/>
    <xf numFmtId="0" fontId="1" fillId="24" borderId="10" applyNumberFormat="0" applyFont="0" applyAlignment="0" applyProtection="0"/>
    <xf numFmtId="9" fontId="1" fillId="0" borderId="0" applyFont="0" applyFill="0" applyBorder="0" applyAlignment="0" applyProtection="0"/>
    <xf numFmtId="0" fontId="23" fillId="17" borderId="11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2" applyNumberFormat="0" applyFill="0" applyAlignment="0" applyProtection="0"/>
    <xf numFmtId="0" fontId="19" fillId="0" borderId="13" applyNumberFormat="0" applyFill="0" applyAlignment="0" applyProtection="0"/>
    <xf numFmtId="0" fontId="28" fillId="0" borderId="14" applyNumberFormat="0" applyFill="0" applyAlignment="0" applyProtection="0"/>
    <xf numFmtId="164" fontId="30" fillId="0" borderId="0" applyFont="0" applyFill="0" applyBorder="0" applyAlignment="0" applyProtection="0"/>
  </cellStyleXfs>
  <cellXfs count="39">
    <xf numFmtId="0" fontId="0" fillId="0" borderId="0" xfId="0"/>
    <xf numFmtId="3" fontId="9" fillId="0" borderId="2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8" fillId="0" borderId="0" xfId="0" applyNumberFormat="1" applyFont="1" applyFill="1" applyBorder="1"/>
    <xf numFmtId="0" fontId="8" fillId="0" borderId="0" xfId="0" applyFont="1" applyFill="1" applyBorder="1" applyAlignment="1">
      <alignment horizontal="right" vertical="center"/>
    </xf>
    <xf numFmtId="4" fontId="0" fillId="0" borderId="0" xfId="0" applyNumberFormat="1" applyFill="1" applyBorder="1"/>
    <xf numFmtId="3" fontId="8" fillId="2" borderId="2" xfId="0" applyNumberFormat="1" applyFont="1" applyFill="1" applyBorder="1"/>
    <xf numFmtId="0" fontId="0" fillId="0" borderId="0" xfId="0"/>
    <xf numFmtId="0" fontId="2" fillId="0" borderId="0" xfId="0" applyFont="1"/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4" fillId="0" borderId="0" xfId="2" applyFont="1" applyFill="1" applyBorder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 vertical="top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 vertical="top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2" borderId="1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12" fillId="2" borderId="3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5" borderId="5" xfId="0" applyFont="1" applyFill="1" applyBorder="1" applyAlignment="1">
      <alignment horizontal="center" vertical="center"/>
    </xf>
    <xf numFmtId="0" fontId="3" fillId="25" borderId="15" xfId="0" applyFont="1" applyFill="1" applyBorder="1" applyAlignment="1">
      <alignment horizontal="center" vertical="center"/>
    </xf>
    <xf numFmtId="0" fontId="3" fillId="25" borderId="6" xfId="0" applyFont="1" applyFill="1" applyBorder="1" applyAlignment="1">
      <alignment horizontal="center" vertical="center"/>
    </xf>
    <xf numFmtId="0" fontId="3" fillId="25" borderId="1" xfId="0" applyFont="1" applyFill="1" applyBorder="1" applyAlignment="1">
      <alignment horizontal="center" vertical="center"/>
    </xf>
    <xf numFmtId="0" fontId="3" fillId="25" borderId="4" xfId="0" applyFont="1" applyFill="1" applyBorder="1" applyAlignment="1">
      <alignment horizontal="center" vertical="center"/>
    </xf>
  </cellXfs>
  <cellStyles count="55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1"/>
    <cellStyle name="Euro 2" xfId="3"/>
    <cellStyle name="Euro 2 2" xfId="36"/>
    <cellStyle name="Euro 2 3" xfId="37"/>
    <cellStyle name="Euro 2 4" xfId="35"/>
    <cellStyle name="Euro 3" xfId="4"/>
    <cellStyle name="Euro 3 2" xfId="38"/>
    <cellStyle name="Euro 4" xfId="34"/>
    <cellStyle name="Euro 5" xfId="54"/>
    <cellStyle name="Incorrecto 2" xfId="39"/>
    <cellStyle name="Moneda 2" xfId="40"/>
    <cellStyle name="Neutral 2" xfId="41"/>
    <cellStyle name="Normal" xfId="0" builtinId="0"/>
    <cellStyle name="Normal 2" xfId="2"/>
    <cellStyle name="Normal 2 2" xfId="43"/>
    <cellStyle name="Normal 2 3" xfId="44"/>
    <cellStyle name="Normal 2 4" xfId="42"/>
    <cellStyle name="Notas 2" xfId="45"/>
    <cellStyle name="Porcentaje 2" xfId="46"/>
    <cellStyle name="Salida 2" xfId="47"/>
    <cellStyle name="Texto de advertencia 2" xfId="48"/>
    <cellStyle name="Texto explicativo 2" xfId="49"/>
    <cellStyle name="Título 2 2" xfId="51"/>
    <cellStyle name="Título 3 2" xfId="52"/>
    <cellStyle name="Título 4" xfId="50"/>
    <cellStyle name="Total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4</xdr:col>
      <xdr:colOff>721335</xdr:colOff>
      <xdr:row>4</xdr:row>
      <xdr:rowOff>57150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2425"/>
          <a:ext cx="3702660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H36"/>
  <sheetViews>
    <sheetView tabSelected="1" workbookViewId="0">
      <selection activeCell="C34" sqref="C34"/>
    </sheetView>
  </sheetViews>
  <sheetFormatPr baseColWidth="10" defaultRowHeight="12.75" x14ac:dyDescent="0.2"/>
  <cols>
    <col min="1" max="1" width="4.140625" style="9" bestFit="1" customWidth="1"/>
    <col min="2" max="2" width="19.85546875" style="9" customWidth="1"/>
    <col min="3" max="3" width="11" style="9" customWidth="1"/>
    <col min="4" max="4" width="9.7109375" style="9" customWidth="1"/>
    <col min="5" max="5" width="11.42578125" style="9" customWidth="1"/>
    <col min="6" max="6" width="11.28515625" style="9" customWidth="1"/>
    <col min="7" max="7" width="11.140625" style="9" customWidth="1"/>
    <col min="8" max="8" width="13.85546875" style="9" customWidth="1"/>
    <col min="9" max="9" width="10.42578125" style="9" customWidth="1"/>
    <col min="10" max="10" width="10.140625" style="9" customWidth="1"/>
    <col min="11" max="11" width="11.28515625" style="9" customWidth="1"/>
    <col min="12" max="12" width="10" style="9" customWidth="1"/>
    <col min="13" max="13" width="9" style="9" bestFit="1" customWidth="1"/>
    <col min="14" max="15" width="8.140625" style="9" bestFit="1" customWidth="1"/>
    <col min="16" max="16" width="10.7109375" style="9" customWidth="1"/>
    <col min="17" max="16384" width="11.42578125" style="9"/>
  </cols>
  <sheetData>
    <row r="1" spans="1:34" ht="16.5" x14ac:dyDescent="0.25">
      <c r="A1" s="27" t="s">
        <v>17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34" ht="13.5" customHeight="1" x14ac:dyDescent="0.2">
      <c r="A2" s="28" t="s">
        <v>21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34" ht="13.5" customHeight="1" x14ac:dyDescent="0.2">
      <c r="A3" s="29" t="s">
        <v>20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34" ht="13.5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6"/>
      <c r="N4" s="16"/>
      <c r="O4" s="16"/>
      <c r="P4" s="14"/>
    </row>
    <row r="5" spans="1:34" ht="13.5" customHeigh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34" ht="13.5" customHeight="1" x14ac:dyDescent="0.2">
      <c r="A6" s="30" t="s">
        <v>38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34" ht="13.5" customHeight="1" x14ac:dyDescent="0.2">
      <c r="P7" s="2" t="s">
        <v>23</v>
      </c>
    </row>
    <row r="8" spans="1:34" ht="20.100000000000001" customHeight="1" x14ac:dyDescent="0.2">
      <c r="A8" s="31" t="s">
        <v>1</v>
      </c>
      <c r="B8" s="31" t="s">
        <v>35</v>
      </c>
      <c r="C8" s="21" t="s">
        <v>27</v>
      </c>
      <c r="D8" s="21" t="s">
        <v>28</v>
      </c>
      <c r="E8" s="21" t="s">
        <v>26</v>
      </c>
      <c r="F8" s="21" t="s">
        <v>29</v>
      </c>
      <c r="G8" s="21" t="s">
        <v>30</v>
      </c>
      <c r="H8" s="24" t="s">
        <v>31</v>
      </c>
      <c r="I8" s="21" t="s">
        <v>32</v>
      </c>
      <c r="J8" s="21" t="s">
        <v>33</v>
      </c>
      <c r="K8" s="21" t="s">
        <v>36</v>
      </c>
      <c r="L8" s="21" t="s">
        <v>43</v>
      </c>
      <c r="M8" s="34" t="s">
        <v>39</v>
      </c>
      <c r="N8" s="35"/>
      <c r="O8" s="36"/>
      <c r="P8" s="21" t="s">
        <v>34</v>
      </c>
    </row>
    <row r="9" spans="1:34" ht="20.100000000000001" customHeight="1" x14ac:dyDescent="0.2">
      <c r="A9" s="32"/>
      <c r="B9" s="32"/>
      <c r="C9" s="22"/>
      <c r="D9" s="22"/>
      <c r="E9" s="22"/>
      <c r="F9" s="22"/>
      <c r="G9" s="22"/>
      <c r="H9" s="25"/>
      <c r="I9" s="22"/>
      <c r="J9" s="22"/>
      <c r="K9" s="22"/>
      <c r="L9" s="22"/>
      <c r="M9" s="37" t="s">
        <v>40</v>
      </c>
      <c r="N9" s="37" t="s">
        <v>41</v>
      </c>
      <c r="O9" s="37" t="s">
        <v>42</v>
      </c>
      <c r="P9" s="22"/>
    </row>
    <row r="10" spans="1:34" ht="20.100000000000001" customHeight="1" x14ac:dyDescent="0.2">
      <c r="A10" s="33"/>
      <c r="B10" s="33"/>
      <c r="C10" s="23"/>
      <c r="D10" s="23"/>
      <c r="E10" s="23"/>
      <c r="F10" s="23"/>
      <c r="G10" s="23"/>
      <c r="H10" s="26"/>
      <c r="I10" s="23"/>
      <c r="J10" s="23"/>
      <c r="K10" s="23"/>
      <c r="L10" s="23"/>
      <c r="M10" s="38"/>
      <c r="N10" s="38"/>
      <c r="O10" s="38"/>
      <c r="P10" s="23"/>
    </row>
    <row r="11" spans="1:34" ht="13.5" customHeight="1" x14ac:dyDescent="0.2">
      <c r="A11" s="11">
        <v>1</v>
      </c>
      <c r="B11" s="12" t="s">
        <v>3</v>
      </c>
      <c r="C11" s="1">
        <v>5178709.87</v>
      </c>
      <c r="D11" s="1">
        <v>1546198.36</v>
      </c>
      <c r="E11" s="1">
        <v>115199.13</v>
      </c>
      <c r="F11" s="1">
        <v>159472.20000000001</v>
      </c>
      <c r="G11" s="1">
        <v>159978.66999999998</v>
      </c>
      <c r="H11" s="1">
        <v>0</v>
      </c>
      <c r="I11" s="1">
        <v>8832.58</v>
      </c>
      <c r="J11" s="1">
        <v>63353.29</v>
      </c>
      <c r="K11" s="1">
        <v>97206.83</v>
      </c>
      <c r="L11" s="1">
        <v>-23841.200000000001</v>
      </c>
      <c r="M11" s="1">
        <v>2452547.48</v>
      </c>
      <c r="N11" s="1">
        <v>283977.81</v>
      </c>
      <c r="O11" s="1">
        <v>9201.41</v>
      </c>
      <c r="P11" s="1">
        <f>SUM(C11:O11)</f>
        <v>10050836.430000002</v>
      </c>
      <c r="R11" s="3"/>
      <c r="S11" s="7"/>
      <c r="T11" s="3"/>
      <c r="U11" s="3"/>
      <c r="V11" s="3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</row>
    <row r="12" spans="1:34" ht="13.5" customHeight="1" x14ac:dyDescent="0.2">
      <c r="A12" s="11">
        <v>2</v>
      </c>
      <c r="B12" s="12" t="s">
        <v>4</v>
      </c>
      <c r="C12" s="1">
        <v>3855661.91</v>
      </c>
      <c r="D12" s="1">
        <v>1023115.44</v>
      </c>
      <c r="E12" s="1">
        <v>147280.78</v>
      </c>
      <c r="F12" s="1">
        <v>65271.43</v>
      </c>
      <c r="G12" s="1">
        <v>61617.799999999996</v>
      </c>
      <c r="H12" s="1">
        <v>94655</v>
      </c>
      <c r="I12" s="1">
        <v>7421.9</v>
      </c>
      <c r="J12" s="1">
        <v>53234.89</v>
      </c>
      <c r="K12" s="1">
        <v>81681.56</v>
      </c>
      <c r="L12" s="1">
        <v>-20033.43</v>
      </c>
      <c r="M12" s="1">
        <v>2060841.7699999998</v>
      </c>
      <c r="N12" s="1">
        <v>131946.57</v>
      </c>
      <c r="O12" s="1">
        <v>2154.34</v>
      </c>
      <c r="P12" s="1">
        <f t="shared" ref="P12:P30" si="0">SUM(C12:O12)</f>
        <v>7564849.959999999</v>
      </c>
      <c r="R12" s="3"/>
      <c r="S12" s="7"/>
      <c r="T12" s="3"/>
      <c r="U12" s="3"/>
      <c r="V12" s="3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</row>
    <row r="13" spans="1:34" ht="13.5" customHeight="1" x14ac:dyDescent="0.2">
      <c r="A13" s="11">
        <v>3</v>
      </c>
      <c r="B13" s="12" t="s">
        <v>18</v>
      </c>
      <c r="C13" s="1">
        <v>3470897.8</v>
      </c>
      <c r="D13" s="1">
        <v>944639.31</v>
      </c>
      <c r="E13" s="1">
        <v>153208.91</v>
      </c>
      <c r="F13" s="1">
        <v>47992.52</v>
      </c>
      <c r="G13" s="1">
        <v>43257.880000000005</v>
      </c>
      <c r="H13" s="1">
        <v>472102</v>
      </c>
      <c r="I13" s="1">
        <v>6281.23</v>
      </c>
      <c r="J13" s="1">
        <v>45053.29</v>
      </c>
      <c r="K13" s="1">
        <v>69128.02</v>
      </c>
      <c r="L13" s="1">
        <v>-16954.509999999998</v>
      </c>
      <c r="M13" s="1">
        <v>1744113.6099999999</v>
      </c>
      <c r="N13" s="1">
        <v>84753.719999999987</v>
      </c>
      <c r="O13" s="1">
        <v>786.3900000000001</v>
      </c>
      <c r="P13" s="1">
        <f t="shared" si="0"/>
        <v>7065260.1699999981</v>
      </c>
      <c r="R13" s="3"/>
      <c r="S13" s="7"/>
      <c r="T13" s="3"/>
      <c r="U13" s="3"/>
      <c r="V13" s="3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</row>
    <row r="14" spans="1:34" ht="13.5" customHeight="1" x14ac:dyDescent="0.2">
      <c r="A14" s="11">
        <v>4</v>
      </c>
      <c r="B14" s="12" t="s">
        <v>19</v>
      </c>
      <c r="C14" s="1">
        <v>8250120.5700000003</v>
      </c>
      <c r="D14" s="1">
        <v>2935693.4</v>
      </c>
      <c r="E14" s="1">
        <v>135075.81</v>
      </c>
      <c r="F14" s="1">
        <v>471766.72</v>
      </c>
      <c r="G14" s="1">
        <v>3291368.9699999997</v>
      </c>
      <c r="H14" s="1">
        <v>7122408</v>
      </c>
      <c r="I14" s="1">
        <v>25178.9</v>
      </c>
      <c r="J14" s="1">
        <v>180600.25</v>
      </c>
      <c r="K14" s="1">
        <v>277106.05</v>
      </c>
      <c r="L14" s="1">
        <v>-67963.73</v>
      </c>
      <c r="M14" s="1">
        <v>6991439.9399999995</v>
      </c>
      <c r="N14" s="1">
        <v>3584843.46</v>
      </c>
      <c r="O14" s="1">
        <v>1283711.9200000002</v>
      </c>
      <c r="P14" s="1">
        <f t="shared" si="0"/>
        <v>34481350.260000005</v>
      </c>
      <c r="R14" s="3"/>
      <c r="S14" s="7"/>
      <c r="T14" s="3"/>
      <c r="U14" s="3"/>
      <c r="V14" s="3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</row>
    <row r="15" spans="1:34" ht="13.5" customHeight="1" x14ac:dyDescent="0.2">
      <c r="A15" s="11">
        <v>5</v>
      </c>
      <c r="B15" s="12" t="s">
        <v>5</v>
      </c>
      <c r="C15" s="1">
        <v>7437557.21</v>
      </c>
      <c r="D15" s="1">
        <v>2236859.7799999998</v>
      </c>
      <c r="E15" s="1">
        <v>100030.09</v>
      </c>
      <c r="F15" s="1">
        <v>298348.06</v>
      </c>
      <c r="G15" s="1">
        <v>467788.48</v>
      </c>
      <c r="H15" s="1">
        <v>2431107</v>
      </c>
      <c r="I15" s="1">
        <v>14784.95</v>
      </c>
      <c r="J15" s="1">
        <v>106047.71</v>
      </c>
      <c r="K15" s="1">
        <v>162715.51</v>
      </c>
      <c r="L15" s="1">
        <v>-39908.019999999997</v>
      </c>
      <c r="M15" s="1">
        <v>4105344.16</v>
      </c>
      <c r="N15" s="1">
        <v>858326.07</v>
      </c>
      <c r="O15" s="1">
        <v>93666.02</v>
      </c>
      <c r="P15" s="1">
        <f t="shared" si="0"/>
        <v>18272667.02</v>
      </c>
      <c r="R15" s="3"/>
      <c r="S15" s="7"/>
      <c r="T15" s="3"/>
      <c r="U15" s="3"/>
      <c r="V15" s="3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</row>
    <row r="16" spans="1:34" ht="13.5" customHeight="1" x14ac:dyDescent="0.2">
      <c r="A16" s="11">
        <v>6</v>
      </c>
      <c r="B16" s="12" t="s">
        <v>15</v>
      </c>
      <c r="C16" s="1">
        <v>3745127.49</v>
      </c>
      <c r="D16" s="1">
        <v>709975.86</v>
      </c>
      <c r="E16" s="1">
        <v>212315.86</v>
      </c>
      <c r="F16" s="1">
        <v>153695.31</v>
      </c>
      <c r="G16" s="1">
        <v>122822.63</v>
      </c>
      <c r="H16" s="1">
        <v>17632</v>
      </c>
      <c r="I16" s="1">
        <v>10586.94</v>
      </c>
      <c r="J16" s="1">
        <v>75936.73</v>
      </c>
      <c r="K16" s="1">
        <v>116514.38</v>
      </c>
      <c r="L16" s="1">
        <v>-28576.61</v>
      </c>
      <c r="M16" s="1">
        <v>2939680.6799999997</v>
      </c>
      <c r="N16" s="1">
        <v>242550.41000000003</v>
      </c>
      <c r="O16" s="1">
        <v>166.16</v>
      </c>
      <c r="P16" s="1">
        <f t="shared" si="0"/>
        <v>8318427.8400000008</v>
      </c>
      <c r="R16" s="3"/>
      <c r="S16" s="7"/>
      <c r="T16" s="3"/>
      <c r="U16" s="3"/>
      <c r="V16" s="3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</row>
    <row r="17" spans="1:34" x14ac:dyDescent="0.2">
      <c r="A17" s="11">
        <v>7</v>
      </c>
      <c r="B17" s="12" t="s">
        <v>16</v>
      </c>
      <c r="C17" s="1">
        <v>2866689.62</v>
      </c>
      <c r="D17" s="1">
        <v>625864.63</v>
      </c>
      <c r="E17" s="1">
        <v>209177.44</v>
      </c>
      <c r="F17" s="1">
        <v>49299.89</v>
      </c>
      <c r="G17" s="1">
        <v>42292.47</v>
      </c>
      <c r="H17" s="1">
        <v>118520</v>
      </c>
      <c r="I17" s="1">
        <v>6669.36</v>
      </c>
      <c r="J17" s="1">
        <v>47837.22</v>
      </c>
      <c r="K17" s="1">
        <v>73399.58</v>
      </c>
      <c r="L17" s="1">
        <v>-18002.169999999998</v>
      </c>
      <c r="M17" s="1">
        <v>1851885.88</v>
      </c>
      <c r="N17" s="1">
        <v>63198.67</v>
      </c>
      <c r="O17" s="1">
        <v>36.870000000000005</v>
      </c>
      <c r="P17" s="1">
        <f t="shared" si="0"/>
        <v>5936869.46</v>
      </c>
      <c r="R17" s="3"/>
      <c r="S17" s="7"/>
      <c r="T17" s="3"/>
      <c r="U17" s="3"/>
      <c r="V17" s="3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</row>
    <row r="18" spans="1:34" x14ac:dyDescent="0.2">
      <c r="A18" s="11">
        <v>8</v>
      </c>
      <c r="B18" s="12" t="s">
        <v>6</v>
      </c>
      <c r="C18" s="1">
        <v>4530177.51</v>
      </c>
      <c r="D18" s="1">
        <v>1351901.95</v>
      </c>
      <c r="E18" s="1">
        <v>125311.83</v>
      </c>
      <c r="F18" s="1">
        <v>119867.44</v>
      </c>
      <c r="G18" s="1">
        <v>121190.78</v>
      </c>
      <c r="H18" s="1">
        <v>494682</v>
      </c>
      <c r="I18" s="1">
        <v>7751.51</v>
      </c>
      <c r="J18" s="1">
        <v>55599.12</v>
      </c>
      <c r="K18" s="1">
        <v>85309.15</v>
      </c>
      <c r="L18" s="1">
        <v>-20923.14</v>
      </c>
      <c r="M18" s="1">
        <v>2152366.4900000002</v>
      </c>
      <c r="N18" s="1">
        <v>252121.97</v>
      </c>
      <c r="O18" s="1">
        <v>7879.25</v>
      </c>
      <c r="P18" s="1">
        <f t="shared" si="0"/>
        <v>9283235.8600000013</v>
      </c>
      <c r="R18" s="3"/>
      <c r="S18" s="7"/>
      <c r="T18" s="3"/>
      <c r="U18" s="3"/>
      <c r="V18" s="3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</row>
    <row r="19" spans="1:34" x14ac:dyDescent="0.2">
      <c r="A19" s="11">
        <v>9</v>
      </c>
      <c r="B19" s="12" t="s">
        <v>7</v>
      </c>
      <c r="C19" s="1">
        <v>4189290.35</v>
      </c>
      <c r="D19" s="1">
        <v>1157616.1299999999</v>
      </c>
      <c r="E19" s="1">
        <v>135075.81</v>
      </c>
      <c r="F19" s="1">
        <v>75680.02</v>
      </c>
      <c r="G19" s="1">
        <v>68865.59</v>
      </c>
      <c r="H19" s="1">
        <v>538801</v>
      </c>
      <c r="I19" s="1">
        <v>7589.77</v>
      </c>
      <c r="J19" s="1">
        <v>54438.97</v>
      </c>
      <c r="K19" s="1">
        <v>83529.05</v>
      </c>
      <c r="L19" s="1">
        <v>-20486.55</v>
      </c>
      <c r="M19" s="1">
        <v>2107454.42</v>
      </c>
      <c r="N19" s="1">
        <v>137831.97</v>
      </c>
      <c r="O19" s="1">
        <v>1999.23</v>
      </c>
      <c r="P19" s="1">
        <f t="shared" si="0"/>
        <v>8537685.7599999998</v>
      </c>
      <c r="R19" s="3"/>
      <c r="S19" s="7"/>
      <c r="T19" s="3"/>
      <c r="U19" s="3"/>
      <c r="V19" s="3"/>
      <c r="W19" s="4"/>
      <c r="X19" s="4"/>
      <c r="Y19" s="4"/>
      <c r="Z19" s="4"/>
      <c r="AA19" s="3"/>
      <c r="AB19" s="3"/>
      <c r="AC19" s="3"/>
      <c r="AD19" s="3"/>
      <c r="AE19" s="3"/>
      <c r="AF19" s="3"/>
      <c r="AG19" s="3"/>
      <c r="AH19" s="3"/>
    </row>
    <row r="20" spans="1:34" x14ac:dyDescent="0.2">
      <c r="A20" s="11">
        <v>10</v>
      </c>
      <c r="B20" s="12" t="s">
        <v>14</v>
      </c>
      <c r="C20" s="1">
        <v>2963723.36</v>
      </c>
      <c r="D20" s="1">
        <v>657941.22</v>
      </c>
      <c r="E20" s="1">
        <v>202028.81</v>
      </c>
      <c r="F20" s="1">
        <v>56163.83</v>
      </c>
      <c r="G20" s="1">
        <v>48830.25</v>
      </c>
      <c r="H20" s="1">
        <v>19198</v>
      </c>
      <c r="I20" s="1">
        <v>6826.7</v>
      </c>
      <c r="J20" s="1">
        <v>48965.75</v>
      </c>
      <c r="K20" s="1">
        <v>75131.16</v>
      </c>
      <c r="L20" s="1">
        <v>-18426.86</v>
      </c>
      <c r="M20" s="1">
        <v>1895573.9600000002</v>
      </c>
      <c r="N20" s="1">
        <v>76155.179999999993</v>
      </c>
      <c r="O20" s="1">
        <v>233.95</v>
      </c>
      <c r="P20" s="1">
        <f t="shared" si="0"/>
        <v>6032345.3100000005</v>
      </c>
      <c r="R20" s="3"/>
      <c r="S20" s="7"/>
      <c r="T20" s="3"/>
      <c r="U20" s="3"/>
      <c r="V20" s="3"/>
      <c r="W20" s="4"/>
      <c r="X20" s="4"/>
      <c r="Y20" s="4"/>
      <c r="Z20" s="4"/>
      <c r="AA20" s="3"/>
      <c r="AB20" s="3"/>
      <c r="AC20" s="3"/>
      <c r="AD20" s="3"/>
      <c r="AE20" s="3"/>
      <c r="AF20" s="3"/>
      <c r="AG20" s="3"/>
      <c r="AH20" s="3"/>
    </row>
    <row r="21" spans="1:34" x14ac:dyDescent="0.2">
      <c r="A21" s="11">
        <v>11</v>
      </c>
      <c r="B21" s="12" t="s">
        <v>8</v>
      </c>
      <c r="C21" s="1">
        <v>4429728.87</v>
      </c>
      <c r="D21" s="1">
        <v>1410988.4</v>
      </c>
      <c r="E21" s="1">
        <v>134029.66</v>
      </c>
      <c r="F21" s="1">
        <v>147216.37</v>
      </c>
      <c r="G21" s="1">
        <v>133355.31</v>
      </c>
      <c r="H21" s="1">
        <v>2658926</v>
      </c>
      <c r="I21" s="1">
        <v>8518.51</v>
      </c>
      <c r="J21" s="1">
        <v>61100.55</v>
      </c>
      <c r="K21" s="1">
        <v>93750.33</v>
      </c>
      <c r="L21" s="1">
        <v>-22993.439999999999</v>
      </c>
      <c r="M21" s="1">
        <v>2365339.17</v>
      </c>
      <c r="N21" s="1">
        <v>192436.86000000002</v>
      </c>
      <c r="O21" s="1">
        <v>1933</v>
      </c>
      <c r="P21" s="1">
        <f t="shared" si="0"/>
        <v>11614329.59</v>
      </c>
      <c r="R21" s="3"/>
      <c r="S21" s="7"/>
      <c r="T21" s="3"/>
      <c r="U21" s="3"/>
      <c r="V21" s="3"/>
      <c r="W21" s="4"/>
      <c r="X21" s="4"/>
      <c r="Y21" s="4"/>
      <c r="Z21" s="4"/>
      <c r="AA21" s="3"/>
      <c r="AB21" s="3"/>
      <c r="AC21" s="3"/>
      <c r="AD21" s="3"/>
      <c r="AE21" s="3"/>
      <c r="AF21" s="3"/>
      <c r="AG21" s="3"/>
      <c r="AH21" s="3"/>
    </row>
    <row r="22" spans="1:34" x14ac:dyDescent="0.2">
      <c r="A22" s="11">
        <v>12</v>
      </c>
      <c r="B22" s="12" t="s">
        <v>9</v>
      </c>
      <c r="C22" s="1">
        <v>4524664.3499999996</v>
      </c>
      <c r="D22" s="1">
        <v>1363338.56</v>
      </c>
      <c r="E22" s="1">
        <v>121301.62</v>
      </c>
      <c r="F22" s="1">
        <v>97931.04</v>
      </c>
      <c r="G22" s="1">
        <v>87586.2</v>
      </c>
      <c r="H22" s="1">
        <v>26559</v>
      </c>
      <c r="I22" s="1">
        <v>7089.03</v>
      </c>
      <c r="J22" s="1">
        <v>50847.32</v>
      </c>
      <c r="K22" s="1">
        <v>78018.17</v>
      </c>
      <c r="L22" s="1">
        <v>-19134.93</v>
      </c>
      <c r="M22" s="1">
        <v>1968413.6199999999</v>
      </c>
      <c r="N22" s="1">
        <v>146863.18000000002</v>
      </c>
      <c r="O22" s="1">
        <v>1542.2400000000002</v>
      </c>
      <c r="P22" s="1">
        <f t="shared" si="0"/>
        <v>8455019.4000000022</v>
      </c>
      <c r="R22" s="3"/>
      <c r="S22" s="7"/>
      <c r="T22" s="3"/>
      <c r="U22" s="3"/>
      <c r="V22" s="3"/>
      <c r="W22" s="4"/>
      <c r="X22" s="4"/>
      <c r="Y22" s="4"/>
      <c r="Z22" s="4"/>
      <c r="AA22" s="3"/>
      <c r="AB22" s="3"/>
      <c r="AC22" s="3"/>
      <c r="AD22" s="3"/>
      <c r="AE22" s="3"/>
      <c r="AF22" s="3"/>
      <c r="AG22" s="3"/>
      <c r="AH22" s="3"/>
    </row>
    <row r="23" spans="1:34" x14ac:dyDescent="0.2">
      <c r="A23" s="11">
        <v>13</v>
      </c>
      <c r="B23" s="12" t="s">
        <v>10</v>
      </c>
      <c r="C23" s="1">
        <v>6285447.6699999999</v>
      </c>
      <c r="D23" s="1">
        <v>1948492.43</v>
      </c>
      <c r="E23" s="1">
        <v>99507.02</v>
      </c>
      <c r="F23" s="1">
        <v>173664.13</v>
      </c>
      <c r="G23" s="1">
        <v>162918.29</v>
      </c>
      <c r="H23" s="1">
        <v>1712850</v>
      </c>
      <c r="I23" s="1">
        <v>9606.86</v>
      </c>
      <c r="J23" s="1">
        <v>68906.929999999993</v>
      </c>
      <c r="K23" s="1">
        <v>105728.13</v>
      </c>
      <c r="L23" s="1">
        <v>-25931.15</v>
      </c>
      <c r="M23" s="1">
        <v>2667541.36</v>
      </c>
      <c r="N23" s="1">
        <v>261812.72</v>
      </c>
      <c r="O23" s="1">
        <v>5524.04</v>
      </c>
      <c r="P23" s="1">
        <f t="shared" si="0"/>
        <v>13476068.429999998</v>
      </c>
      <c r="R23" s="3"/>
      <c r="S23" s="7"/>
      <c r="T23" s="3"/>
      <c r="U23" s="3"/>
      <c r="V23" s="3"/>
      <c r="W23" s="4"/>
      <c r="X23" s="4"/>
      <c r="Y23" s="4"/>
      <c r="Z23" s="4"/>
      <c r="AA23" s="3"/>
      <c r="AB23" s="3"/>
      <c r="AC23" s="3"/>
      <c r="AD23" s="3"/>
      <c r="AE23" s="3"/>
      <c r="AF23" s="3"/>
      <c r="AG23" s="3"/>
      <c r="AH23" s="3"/>
    </row>
    <row r="24" spans="1:34" x14ac:dyDescent="0.2">
      <c r="A24" s="11">
        <v>14</v>
      </c>
      <c r="B24" s="12" t="s">
        <v>25</v>
      </c>
      <c r="C24" s="1">
        <v>3342995.4</v>
      </c>
      <c r="D24" s="1">
        <v>853100.56</v>
      </c>
      <c r="E24" s="1">
        <v>163321.60000000001</v>
      </c>
      <c r="F24" s="1">
        <v>32797.1</v>
      </c>
      <c r="G24" s="1">
        <v>29357.11</v>
      </c>
      <c r="H24" s="1">
        <v>201216</v>
      </c>
      <c r="I24" s="1">
        <v>6478.54</v>
      </c>
      <c r="J24" s="1">
        <v>46468.480000000003</v>
      </c>
      <c r="K24" s="1">
        <v>71299.44</v>
      </c>
      <c r="L24" s="1">
        <v>-17487.080000000002</v>
      </c>
      <c r="M24" s="1">
        <v>1798898.8900000001</v>
      </c>
      <c r="N24" s="1">
        <v>57212.74</v>
      </c>
      <c r="O24" s="1">
        <v>364.13</v>
      </c>
      <c r="P24" s="1">
        <f t="shared" si="0"/>
        <v>6586022.9100000011</v>
      </c>
      <c r="R24" s="3"/>
      <c r="S24" s="7"/>
      <c r="T24" s="3"/>
      <c r="U24" s="3"/>
      <c r="V24" s="3"/>
      <c r="W24" s="4"/>
      <c r="X24" s="4"/>
      <c r="Y24" s="4"/>
      <c r="Z24" s="4"/>
      <c r="AA24" s="3"/>
      <c r="AB24" s="3"/>
      <c r="AC24" s="3"/>
      <c r="AD24" s="3"/>
      <c r="AE24" s="3"/>
      <c r="AF24" s="3"/>
      <c r="AG24" s="3"/>
      <c r="AH24" s="3"/>
    </row>
    <row r="25" spans="1:34" x14ac:dyDescent="0.2">
      <c r="A25" s="11">
        <v>15</v>
      </c>
      <c r="B25" s="12" t="s">
        <v>24</v>
      </c>
      <c r="C25" s="1">
        <v>4286056.2</v>
      </c>
      <c r="D25" s="1">
        <v>1169029.48</v>
      </c>
      <c r="E25" s="1">
        <v>135075.81</v>
      </c>
      <c r="F25" s="1">
        <v>101078.75</v>
      </c>
      <c r="G25" s="1">
        <v>91703.61</v>
      </c>
      <c r="H25" s="1">
        <v>345655</v>
      </c>
      <c r="I25" s="1">
        <v>8008.9</v>
      </c>
      <c r="J25" s="1">
        <v>57445.279999999999</v>
      </c>
      <c r="K25" s="1">
        <v>88141.82</v>
      </c>
      <c r="L25" s="1">
        <v>-21617.89</v>
      </c>
      <c r="M25" s="1">
        <v>2223835.3100000005</v>
      </c>
      <c r="N25" s="1">
        <v>159958.07999999999</v>
      </c>
      <c r="O25" s="1">
        <v>2174.4</v>
      </c>
      <c r="P25" s="1">
        <f t="shared" si="0"/>
        <v>8646544.7500000019</v>
      </c>
      <c r="R25" s="3"/>
      <c r="S25" s="7"/>
      <c r="T25" s="3"/>
      <c r="U25" s="3"/>
      <c r="V25" s="3"/>
      <c r="W25" s="4"/>
      <c r="X25" s="4"/>
      <c r="Y25" s="4"/>
      <c r="Z25" s="4"/>
      <c r="AA25" s="3"/>
      <c r="AB25" s="3"/>
      <c r="AC25" s="3"/>
      <c r="AD25" s="3"/>
      <c r="AE25" s="3"/>
      <c r="AF25" s="3"/>
      <c r="AG25" s="3"/>
      <c r="AH25" s="3"/>
    </row>
    <row r="26" spans="1:34" x14ac:dyDescent="0.2">
      <c r="A26" s="11">
        <v>16</v>
      </c>
      <c r="B26" s="12" t="s">
        <v>22</v>
      </c>
      <c r="C26" s="1">
        <v>10694613.970000001</v>
      </c>
      <c r="D26" s="1">
        <v>4232067.04</v>
      </c>
      <c r="E26" s="1">
        <v>76143.210000000006</v>
      </c>
      <c r="F26" s="1">
        <v>390984.63</v>
      </c>
      <c r="G26" s="1">
        <v>426766.06</v>
      </c>
      <c r="H26" s="1">
        <v>1405245</v>
      </c>
      <c r="I26" s="1">
        <v>14993.53</v>
      </c>
      <c r="J26" s="1">
        <v>107543.82</v>
      </c>
      <c r="K26" s="1">
        <v>165011.07999999999</v>
      </c>
      <c r="L26" s="1">
        <v>-40471.040000000001</v>
      </c>
      <c r="M26" s="1">
        <v>4163261.8899999997</v>
      </c>
      <c r="N26" s="1">
        <v>635197.29</v>
      </c>
      <c r="O26" s="1">
        <v>38696.25</v>
      </c>
      <c r="P26" s="1">
        <f t="shared" si="0"/>
        <v>22310052.730000004</v>
      </c>
      <c r="R26" s="3"/>
      <c r="S26" s="7"/>
      <c r="T26" s="3"/>
      <c r="U26" s="3"/>
      <c r="V26" s="3"/>
      <c r="W26" s="4"/>
      <c r="X26" s="4"/>
      <c r="Y26" s="4"/>
      <c r="Z26" s="4"/>
      <c r="AA26" s="3"/>
      <c r="AB26" s="3"/>
      <c r="AC26" s="3"/>
      <c r="AD26" s="3"/>
      <c r="AE26" s="3"/>
      <c r="AF26" s="3"/>
      <c r="AG26" s="3"/>
      <c r="AH26" s="3"/>
    </row>
    <row r="27" spans="1:34" x14ac:dyDescent="0.2">
      <c r="A27" s="11">
        <v>17</v>
      </c>
      <c r="B27" s="12" t="s">
        <v>11</v>
      </c>
      <c r="C27" s="1">
        <v>5109674.7</v>
      </c>
      <c r="D27" s="1">
        <v>1476119.28</v>
      </c>
      <c r="E27" s="1">
        <v>117640.13</v>
      </c>
      <c r="F27" s="1">
        <v>168746.09</v>
      </c>
      <c r="G27" s="1">
        <v>160099.77000000002</v>
      </c>
      <c r="H27" s="1">
        <v>0</v>
      </c>
      <c r="I27" s="1">
        <v>8984.34</v>
      </c>
      <c r="J27" s="1">
        <v>64441.82</v>
      </c>
      <c r="K27" s="1">
        <v>98877.04</v>
      </c>
      <c r="L27" s="1">
        <v>-24250.83</v>
      </c>
      <c r="M27" s="1">
        <v>2494687.04</v>
      </c>
      <c r="N27" s="1">
        <v>238071.84</v>
      </c>
      <c r="O27" s="1">
        <v>4795.42</v>
      </c>
      <c r="P27" s="1">
        <f t="shared" si="0"/>
        <v>9917886.6400000006</v>
      </c>
      <c r="R27" s="3"/>
      <c r="S27" s="7"/>
      <c r="T27" s="3"/>
      <c r="U27" s="3"/>
      <c r="V27" s="3"/>
      <c r="W27" s="4"/>
      <c r="X27" s="4"/>
      <c r="Y27" s="4"/>
      <c r="Z27" s="4"/>
      <c r="AA27" s="3"/>
      <c r="AB27" s="3"/>
      <c r="AC27" s="3"/>
      <c r="AD27" s="3"/>
      <c r="AE27" s="3"/>
      <c r="AF27" s="3"/>
      <c r="AG27" s="3"/>
      <c r="AH27" s="3"/>
    </row>
    <row r="28" spans="1:34" x14ac:dyDescent="0.2">
      <c r="A28" s="11">
        <v>18</v>
      </c>
      <c r="B28" s="12" t="s">
        <v>2</v>
      </c>
      <c r="C28" s="1">
        <v>45834190.780000001</v>
      </c>
      <c r="D28" s="1">
        <v>17289786.289999999</v>
      </c>
      <c r="E28" s="1">
        <v>52953.760000000002</v>
      </c>
      <c r="F28" s="1">
        <v>1604711.76</v>
      </c>
      <c r="G28" s="1">
        <v>6759075.2999999998</v>
      </c>
      <c r="H28" s="1">
        <v>28848</v>
      </c>
      <c r="I28" s="1">
        <v>52023.07</v>
      </c>
      <c r="J28" s="1">
        <v>373144.93</v>
      </c>
      <c r="K28" s="1">
        <v>572539.17000000004</v>
      </c>
      <c r="L28" s="1">
        <v>-140422.41</v>
      </c>
      <c r="M28" s="1">
        <v>14445275.58</v>
      </c>
      <c r="N28" s="1">
        <v>4284341.16</v>
      </c>
      <c r="O28" s="1">
        <v>2350397.4499999997</v>
      </c>
      <c r="P28" s="1">
        <f t="shared" si="0"/>
        <v>93506864.840000004</v>
      </c>
      <c r="R28" s="3"/>
      <c r="S28" s="7"/>
      <c r="T28" s="3"/>
      <c r="U28" s="3"/>
      <c r="V28" s="3"/>
      <c r="W28" s="4"/>
      <c r="X28" s="4"/>
      <c r="Y28" s="4"/>
      <c r="Z28" s="4"/>
      <c r="AA28" s="3"/>
      <c r="AB28" s="3"/>
      <c r="AC28" s="3"/>
      <c r="AD28" s="3"/>
      <c r="AE28" s="3"/>
      <c r="AF28" s="3"/>
      <c r="AG28" s="3"/>
      <c r="AH28" s="3"/>
    </row>
    <row r="29" spans="1:34" x14ac:dyDescent="0.2">
      <c r="A29" s="11">
        <v>19</v>
      </c>
      <c r="B29" s="12" t="s">
        <v>12</v>
      </c>
      <c r="C29" s="1">
        <v>4901677.8099999996</v>
      </c>
      <c r="D29" s="1">
        <v>1751421.86</v>
      </c>
      <c r="E29" s="1">
        <v>112235.07</v>
      </c>
      <c r="F29" s="1">
        <v>130597.33</v>
      </c>
      <c r="G29" s="1">
        <v>117702.97</v>
      </c>
      <c r="H29" s="1">
        <v>661123</v>
      </c>
      <c r="I29" s="1">
        <v>6994.03</v>
      </c>
      <c r="J29" s="1">
        <v>50165.97</v>
      </c>
      <c r="K29" s="1">
        <v>76972.73</v>
      </c>
      <c r="L29" s="1">
        <v>-18878.53</v>
      </c>
      <c r="M29" s="1">
        <v>1942037.1500000001</v>
      </c>
      <c r="N29" s="1">
        <v>172676.19</v>
      </c>
      <c r="O29" s="1">
        <v>1575.74</v>
      </c>
      <c r="P29" s="1">
        <f t="shared" si="0"/>
        <v>9906301.3200000003</v>
      </c>
      <c r="R29" s="3"/>
      <c r="S29" s="7"/>
      <c r="T29" s="3"/>
      <c r="U29" s="3"/>
      <c r="V29" s="3"/>
      <c r="W29" s="4"/>
      <c r="X29" s="4"/>
      <c r="Y29" s="4"/>
      <c r="Z29" s="4"/>
      <c r="AA29" s="3"/>
      <c r="AB29" s="3"/>
      <c r="AC29" s="3"/>
      <c r="AD29" s="3"/>
      <c r="AE29" s="3"/>
      <c r="AF29" s="3"/>
      <c r="AG29" s="3"/>
      <c r="AH29" s="3"/>
    </row>
    <row r="30" spans="1:34" x14ac:dyDescent="0.2">
      <c r="A30" s="11">
        <v>20</v>
      </c>
      <c r="B30" s="12" t="s">
        <v>13</v>
      </c>
      <c r="C30" s="1">
        <v>5339866.99</v>
      </c>
      <c r="D30" s="1">
        <v>1544177.02</v>
      </c>
      <c r="E30" s="1">
        <v>126706.63</v>
      </c>
      <c r="F30" s="1">
        <v>214402.93</v>
      </c>
      <c r="G30" s="1">
        <v>304162.23</v>
      </c>
      <c r="H30" s="1">
        <v>914897</v>
      </c>
      <c r="I30" s="1">
        <v>11484</v>
      </c>
      <c r="J30" s="1">
        <v>82371.100000000006</v>
      </c>
      <c r="K30" s="1">
        <v>126387</v>
      </c>
      <c r="L30" s="1">
        <v>-30998.01</v>
      </c>
      <c r="M30" s="1">
        <v>3188769.3299999996</v>
      </c>
      <c r="N30" s="1">
        <v>669845.11</v>
      </c>
      <c r="O30" s="1">
        <v>57450.170000000006</v>
      </c>
      <c r="P30" s="1">
        <f t="shared" si="0"/>
        <v>12549521.499999998</v>
      </c>
      <c r="R30" s="3"/>
      <c r="S30" s="7"/>
      <c r="T30" s="3"/>
      <c r="U30" s="3"/>
      <c r="V30" s="3"/>
      <c r="W30" s="4"/>
      <c r="X30" s="4"/>
      <c r="Y30" s="4"/>
      <c r="Z30" s="4"/>
      <c r="AA30" s="3"/>
      <c r="AB30" s="3"/>
      <c r="AC30" s="3"/>
      <c r="AD30" s="3"/>
      <c r="AE30" s="3"/>
      <c r="AF30" s="3"/>
      <c r="AG30" s="3"/>
      <c r="AH30" s="3"/>
    </row>
    <row r="31" spans="1:34" x14ac:dyDescent="0.2">
      <c r="A31" s="18" t="s">
        <v>0</v>
      </c>
      <c r="B31" s="19"/>
      <c r="C31" s="8">
        <f>SUM(C11:C30)</f>
        <v>141236872.43000001</v>
      </c>
      <c r="D31" s="8">
        <f t="shared" ref="D31:O31" si="1">SUM(D11:D30)</f>
        <v>46228327.000000007</v>
      </c>
      <c r="E31" s="8">
        <f t="shared" si="1"/>
        <v>2673618.9799999995</v>
      </c>
      <c r="F31" s="8">
        <f t="shared" si="1"/>
        <v>4559687.55</v>
      </c>
      <c r="G31" s="8">
        <f t="shared" si="1"/>
        <v>12700740.369999999</v>
      </c>
      <c r="H31" s="8">
        <f t="shared" si="1"/>
        <v>19264424</v>
      </c>
      <c r="I31" s="8">
        <f t="shared" si="1"/>
        <v>236104.65</v>
      </c>
      <c r="J31" s="8">
        <f t="shared" si="1"/>
        <v>1693503.4200000002</v>
      </c>
      <c r="K31" s="8">
        <f t="shared" si="1"/>
        <v>2598446.2000000002</v>
      </c>
      <c r="L31" s="8">
        <f t="shared" si="1"/>
        <v>-637301.53</v>
      </c>
      <c r="M31" s="8">
        <f t="shared" si="1"/>
        <v>65559307.730000004</v>
      </c>
      <c r="N31" s="8">
        <f t="shared" si="1"/>
        <v>12534120.999999998</v>
      </c>
      <c r="O31" s="8">
        <f t="shared" si="1"/>
        <v>3864288.38</v>
      </c>
      <c r="P31" s="8">
        <f>SUM(P11:P30)</f>
        <v>312512140.18000001</v>
      </c>
      <c r="R31" s="5"/>
      <c r="S31" s="5"/>
      <c r="T31" s="5"/>
      <c r="U31" s="5"/>
      <c r="V31" s="3"/>
      <c r="W31" s="4"/>
      <c r="X31" s="4"/>
      <c r="Y31" s="4"/>
      <c r="Z31" s="4"/>
      <c r="AA31" s="3"/>
      <c r="AB31" s="3"/>
      <c r="AC31" s="3"/>
      <c r="AD31" s="3"/>
      <c r="AE31" s="3"/>
      <c r="AF31" s="3"/>
      <c r="AG31" s="3"/>
      <c r="AH31" s="3"/>
    </row>
    <row r="32" spans="1:34" x14ac:dyDescent="0.2">
      <c r="A32" s="13" t="s">
        <v>37</v>
      </c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2:16" ht="12.75" customHeight="1" x14ac:dyDescent="0.2">
      <c r="B33" s="6"/>
      <c r="C33" s="20" t="s">
        <v>44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2:16" ht="12.75" customHeight="1" x14ac:dyDescent="0.2">
      <c r="B34" s="6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7"/>
      <c r="N34" s="17"/>
      <c r="O34" s="17"/>
      <c r="P34" s="15"/>
    </row>
    <row r="35" spans="2:16" ht="12.75" customHeight="1" x14ac:dyDescent="0.2">
      <c r="B35" s="6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7"/>
      <c r="N35" s="17"/>
      <c r="O35" s="17"/>
      <c r="P35" s="15"/>
    </row>
    <row r="36" spans="2:16" ht="12.75" customHeight="1" x14ac:dyDescent="0.2">
      <c r="B36" s="6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7"/>
      <c r="N36" s="17"/>
      <c r="O36" s="17"/>
      <c r="P36" s="15"/>
    </row>
  </sheetData>
  <mergeCells count="23">
    <mergeCell ref="A1:P1"/>
    <mergeCell ref="A2:P2"/>
    <mergeCell ref="A3:P3"/>
    <mergeCell ref="A6:P6"/>
    <mergeCell ref="K8:K10"/>
    <mergeCell ref="L8:L10"/>
    <mergeCell ref="P8:P10"/>
    <mergeCell ref="A8:A10"/>
    <mergeCell ref="B8:B10"/>
    <mergeCell ref="C8:C10"/>
    <mergeCell ref="D8:D10"/>
    <mergeCell ref="E8:E10"/>
    <mergeCell ref="M8:O8"/>
    <mergeCell ref="M9:M10"/>
    <mergeCell ref="N9:N10"/>
    <mergeCell ref="O9:O10"/>
    <mergeCell ref="A31:B31"/>
    <mergeCell ref="C33:P33"/>
    <mergeCell ref="F8:F10"/>
    <mergeCell ref="G8:G10"/>
    <mergeCell ref="H8:H10"/>
    <mergeCell ref="I8:I10"/>
    <mergeCell ref="J8:J10"/>
  </mergeCells>
  <printOptions horizontalCentered="1"/>
  <pageMargins left="0.22" right="0.89" top="0.98425196850393704" bottom="0.98425196850393704" header="0" footer="0"/>
  <pageSetup scale="79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2023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2019-06-10T19:49:01Z</cp:lastPrinted>
  <dcterms:created xsi:type="dcterms:W3CDTF">2003-08-05T00:29:54Z</dcterms:created>
  <dcterms:modified xsi:type="dcterms:W3CDTF">2023-08-10T21:42:39Z</dcterms:modified>
</cp:coreProperties>
</file>